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Data for paper/"/>
    </mc:Choice>
  </mc:AlternateContent>
  <xr:revisionPtr revIDLastSave="22" documentId="13_ncr:1_{F7A606B1-8151-4783-8148-A106B7108AF2}" xr6:coauthVersionLast="47" xr6:coauthVersionMax="47" xr10:uidLastSave="{89E2D02F-D77F-496F-91D2-3F73EEB250A1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H14" i="1"/>
  <c r="H15" i="1"/>
  <c r="H16" i="1"/>
  <c r="H17" i="1"/>
  <c r="H18" i="1"/>
  <c r="H19" i="1"/>
  <c r="H20" i="1"/>
  <c r="H21" i="1"/>
  <c r="H22" i="1"/>
  <c r="H23" i="1"/>
  <c r="H13" i="1"/>
  <c r="G14" i="1"/>
  <c r="G15" i="1"/>
  <c r="G16" i="1"/>
  <c r="G17" i="1"/>
  <c r="G18" i="1"/>
  <c r="G19" i="1"/>
  <c r="G20" i="1"/>
  <c r="G21" i="1"/>
  <c r="G22" i="1"/>
  <c r="G23" i="1"/>
  <c r="G13" i="1"/>
  <c r="F14" i="1"/>
  <c r="J14" i="1" s="1"/>
  <c r="F15" i="1"/>
  <c r="F16" i="1"/>
  <c r="F17" i="1"/>
  <c r="F18" i="1"/>
  <c r="F19" i="1"/>
  <c r="F20" i="1"/>
  <c r="J20" i="1" s="1"/>
  <c r="F21" i="1"/>
  <c r="J21" i="1" s="1"/>
  <c r="F22" i="1"/>
  <c r="J22" i="1" s="1"/>
  <c r="F23" i="1"/>
  <c r="J23" i="1" s="1"/>
  <c r="F13" i="1"/>
  <c r="J13" i="1" s="1"/>
  <c r="J19" i="1" l="1"/>
  <c r="J18" i="1"/>
  <c r="J17" i="1"/>
  <c r="J16" i="1"/>
  <c r="J15" i="1"/>
</calcChain>
</file>

<file path=xl/sharedStrings.xml><?xml version="1.0" encoding="utf-8"?>
<sst xmlns="http://schemas.openxmlformats.org/spreadsheetml/2006/main" count="7" uniqueCount="7">
  <si>
    <t>Average</t>
  </si>
  <si>
    <t>Technical Replicate 1</t>
  </si>
  <si>
    <t>Technical Replicate 2</t>
  </si>
  <si>
    <t>Technical Replicate 3</t>
  </si>
  <si>
    <t>Normalised to 0</t>
  </si>
  <si>
    <t>Raw absorbance data from spec</t>
  </si>
  <si>
    <t>Spiroleucettadine Conc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</si>
</sst>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0" xfId="0" applyFont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tabSelected="1" workbookViewId="0">
      <selection sqref="A1:XFD1048576"/>
    </sheetView>
  </sheetViews>
  <sheetFormatPr defaultRowHeight="14.5" x14ac:dyDescent="0.35"/>
  <cols>
    <col min="1" max="1" width="20.26953125" bestFit="1" customWidth="1"/>
    <col min="2" max="4" width="18.26953125" bestFit="1" customWidth="1"/>
  </cols>
  <sheetData>
    <row r="1" spans="1:13" x14ac:dyDescent="0.35">
      <c r="B1" s="1" t="s">
        <v>5</v>
      </c>
    </row>
    <row r="2" spans="1:13" x14ac:dyDescent="0.35">
      <c r="B2" s="3">
        <v>5.8999999999999997E-2</v>
      </c>
      <c r="C2" s="4">
        <v>5.2999999999999999E-2</v>
      </c>
      <c r="D2" s="4">
        <v>5.3999999999999999E-2</v>
      </c>
      <c r="E2" s="4">
        <v>5.7000000000000002E-2</v>
      </c>
      <c r="F2" s="4">
        <v>6.4000000000000001E-2</v>
      </c>
      <c r="G2" s="4">
        <v>5.3999999999999999E-2</v>
      </c>
      <c r="H2" s="4">
        <v>5.8000000000000003E-2</v>
      </c>
      <c r="I2" s="4">
        <v>5.8999999999999997E-2</v>
      </c>
      <c r="J2" s="4">
        <v>5.6000000000000001E-2</v>
      </c>
      <c r="K2" s="4">
        <v>5.6000000000000001E-2</v>
      </c>
      <c r="L2" s="4">
        <v>5.0999999999999997E-2</v>
      </c>
      <c r="M2" s="5">
        <v>5.2999999999999999E-2</v>
      </c>
    </row>
    <row r="3" spans="1:13" x14ac:dyDescent="0.35">
      <c r="B3" s="6">
        <v>5.8999999999999997E-2</v>
      </c>
      <c r="C3" s="7">
        <v>0.182</v>
      </c>
      <c r="D3" s="7">
        <v>0.19600000000000001</v>
      </c>
      <c r="E3" s="7">
        <v>0.20699999999999999</v>
      </c>
      <c r="F3" s="7">
        <v>0.192</v>
      </c>
      <c r="G3" s="7">
        <v>0.17699999999999999</v>
      </c>
      <c r="H3" s="7">
        <v>0.182</v>
      </c>
      <c r="I3" s="7">
        <v>0.158</v>
      </c>
      <c r="J3" s="7">
        <v>0.13600000000000001</v>
      </c>
      <c r="K3" s="7">
        <v>0.105</v>
      </c>
      <c r="L3" s="7">
        <v>5.2999999999999999E-2</v>
      </c>
      <c r="M3" s="8">
        <v>5.3999999999999999E-2</v>
      </c>
    </row>
    <row r="4" spans="1:13" x14ac:dyDescent="0.35">
      <c r="B4" s="6">
        <v>5.2999999999999999E-2</v>
      </c>
      <c r="C4" s="7">
        <v>0.16200000000000001</v>
      </c>
      <c r="D4" s="7">
        <v>0.17</v>
      </c>
      <c r="E4" s="7">
        <v>0.17699999999999999</v>
      </c>
      <c r="F4" s="7">
        <v>0.159</v>
      </c>
      <c r="G4" s="7">
        <v>0.16400000000000001</v>
      </c>
      <c r="H4" s="7">
        <v>0.128</v>
      </c>
      <c r="I4" s="7">
        <v>0.14199999999999999</v>
      </c>
      <c r="J4" s="7">
        <v>0.11899999999999999</v>
      </c>
      <c r="K4" s="7">
        <v>9.9000000000000005E-2</v>
      </c>
      <c r="L4" s="7">
        <v>5.8999999999999997E-2</v>
      </c>
      <c r="M4" s="8">
        <v>5.1999999999999998E-2</v>
      </c>
    </row>
    <row r="5" spans="1:13" x14ac:dyDescent="0.35">
      <c r="B5" s="6">
        <v>5.0999999999999997E-2</v>
      </c>
      <c r="C5" s="7">
        <v>0.17199999999999999</v>
      </c>
      <c r="D5" s="7">
        <v>0.17599999999999999</v>
      </c>
      <c r="E5" s="7">
        <v>0.18</v>
      </c>
      <c r="F5" s="7">
        <v>0.17100000000000001</v>
      </c>
      <c r="G5" s="7">
        <v>0.157</v>
      </c>
      <c r="H5" s="7">
        <v>0.16700000000000001</v>
      </c>
      <c r="I5" s="7">
        <v>0.154</v>
      </c>
      <c r="J5" s="7">
        <v>0.10100000000000001</v>
      </c>
      <c r="K5" s="7">
        <v>0.11</v>
      </c>
      <c r="L5" s="7">
        <v>5.1999999999999998E-2</v>
      </c>
      <c r="M5" s="8">
        <v>0.05</v>
      </c>
    </row>
    <row r="6" spans="1:13" x14ac:dyDescent="0.35">
      <c r="B6" s="6">
        <v>5.8999999999999997E-2</v>
      </c>
      <c r="C6" s="7">
        <v>5.8999999999999997E-2</v>
      </c>
      <c r="D6" s="7">
        <v>5.1999999999999998E-2</v>
      </c>
      <c r="E6" s="9">
        <v>0.20499999999999999</v>
      </c>
      <c r="F6" s="9">
        <v>0.216</v>
      </c>
      <c r="G6" s="9">
        <v>0.222</v>
      </c>
      <c r="H6" s="9">
        <v>4.9000000000000002E-2</v>
      </c>
      <c r="I6" s="9">
        <v>4.9000000000000002E-2</v>
      </c>
      <c r="J6" s="9">
        <v>4.7E-2</v>
      </c>
      <c r="K6" s="9">
        <v>0.05</v>
      </c>
      <c r="L6" s="9">
        <v>4.7E-2</v>
      </c>
      <c r="M6" s="8">
        <v>4.3999999999999997E-2</v>
      </c>
    </row>
    <row r="7" spans="1:13" x14ac:dyDescent="0.35">
      <c r="B7" s="6">
        <v>4.9000000000000002E-2</v>
      </c>
      <c r="C7" s="7">
        <v>5.0999999999999997E-2</v>
      </c>
      <c r="D7" s="7">
        <v>4.8000000000000001E-2</v>
      </c>
      <c r="E7" s="9">
        <v>0.189</v>
      </c>
      <c r="F7" s="9">
        <v>0.17599999999999999</v>
      </c>
      <c r="G7" s="9">
        <v>0.186</v>
      </c>
      <c r="H7" s="9">
        <v>4.7E-2</v>
      </c>
      <c r="I7" s="9">
        <v>4.8000000000000001E-2</v>
      </c>
      <c r="J7" s="9">
        <v>4.8000000000000001E-2</v>
      </c>
      <c r="K7" s="9">
        <v>4.7E-2</v>
      </c>
      <c r="L7" s="9">
        <v>4.8000000000000001E-2</v>
      </c>
      <c r="M7" s="8">
        <v>4.7E-2</v>
      </c>
    </row>
    <row r="8" spans="1:13" x14ac:dyDescent="0.35">
      <c r="B8" s="6">
        <v>4.5999999999999999E-2</v>
      </c>
      <c r="C8" s="7">
        <v>5.3999999999999999E-2</v>
      </c>
      <c r="D8" s="7">
        <v>5.0999999999999997E-2</v>
      </c>
      <c r="E8" s="9">
        <v>0.11</v>
      </c>
      <c r="F8" s="9">
        <v>0.17199999999999999</v>
      </c>
      <c r="G8" s="9">
        <v>0.17799999999999999</v>
      </c>
      <c r="H8" s="9">
        <v>0.05</v>
      </c>
      <c r="I8" s="9">
        <v>4.3999999999999997E-2</v>
      </c>
      <c r="J8" s="9">
        <v>4.9000000000000002E-2</v>
      </c>
      <c r="K8" s="9">
        <v>4.7E-2</v>
      </c>
      <c r="L8" s="9">
        <v>4.7E-2</v>
      </c>
      <c r="M8" s="8">
        <v>4.1000000000000002E-2</v>
      </c>
    </row>
    <row r="9" spans="1:13" x14ac:dyDescent="0.35">
      <c r="B9" s="10">
        <v>0.05</v>
      </c>
      <c r="C9" s="11">
        <v>4.4999999999999998E-2</v>
      </c>
      <c r="D9" s="11">
        <v>0.06</v>
      </c>
      <c r="E9" s="11">
        <v>4.3999999999999997E-2</v>
      </c>
      <c r="F9" s="11">
        <v>4.5999999999999999E-2</v>
      </c>
      <c r="G9" s="11">
        <v>4.5999999999999999E-2</v>
      </c>
      <c r="H9" s="11">
        <v>4.5999999999999999E-2</v>
      </c>
      <c r="I9" s="11">
        <v>4.1000000000000002E-2</v>
      </c>
      <c r="J9" s="11">
        <v>4.4999999999999998E-2</v>
      </c>
      <c r="K9" s="11">
        <v>4.4999999999999998E-2</v>
      </c>
      <c r="L9" s="11">
        <v>0.04</v>
      </c>
      <c r="M9" s="12">
        <v>4.3999999999999997E-2</v>
      </c>
    </row>
    <row r="11" spans="1:13" x14ac:dyDescent="0.35">
      <c r="A11" s="1" t="s">
        <v>6</v>
      </c>
      <c r="B11" s="1" t="s">
        <v>1</v>
      </c>
      <c r="C11" s="1" t="s">
        <v>2</v>
      </c>
      <c r="D11" s="1" t="s">
        <v>3</v>
      </c>
      <c r="E11" s="1"/>
      <c r="F11" s="1" t="s">
        <v>4</v>
      </c>
      <c r="G11" s="1"/>
      <c r="J11" s="1" t="s">
        <v>0</v>
      </c>
    </row>
    <row r="12" spans="1:13" x14ac:dyDescent="0.35">
      <c r="A12" s="1">
        <v>0</v>
      </c>
      <c r="B12" s="2">
        <v>0.182</v>
      </c>
      <c r="C12" s="2">
        <v>0.16200000000000001</v>
      </c>
      <c r="D12" s="2">
        <v>0.17199999999999999</v>
      </c>
      <c r="F12">
        <v>100</v>
      </c>
      <c r="G12">
        <v>100</v>
      </c>
      <c r="H12">
        <v>100</v>
      </c>
      <c r="J12">
        <f>(F12+G12+H12)/3</f>
        <v>100</v>
      </c>
    </row>
    <row r="13" spans="1:13" x14ac:dyDescent="0.35">
      <c r="A13" s="1">
        <v>0.01</v>
      </c>
      <c r="B13" s="2">
        <v>0.19600000000000001</v>
      </c>
      <c r="C13" s="2">
        <v>0.17</v>
      </c>
      <c r="D13" s="2">
        <v>0.17599999999999999</v>
      </c>
      <c r="F13">
        <f>(B13/0.182)*100</f>
        <v>107.69230769230771</v>
      </c>
      <c r="G13">
        <f>(C13/0.162)*100</f>
        <v>104.93827160493827</v>
      </c>
      <c r="H13">
        <f>(D13/0.172)*100</f>
        <v>102.32558139534885</v>
      </c>
      <c r="J13">
        <f t="shared" ref="J13:J23" si="0">(F13+G13+H13)/3</f>
        <v>104.98538689753161</v>
      </c>
    </row>
    <row r="14" spans="1:13" x14ac:dyDescent="0.35">
      <c r="A14" s="1">
        <v>0.05</v>
      </c>
      <c r="B14" s="2">
        <v>0.20699999999999999</v>
      </c>
      <c r="C14" s="2">
        <v>0.17699999999999999</v>
      </c>
      <c r="D14" s="2">
        <v>0.18</v>
      </c>
      <c r="F14">
        <f t="shared" ref="F14:F23" si="1">(B14/0.182)*100</f>
        <v>113.73626373626374</v>
      </c>
      <c r="G14">
        <f t="shared" ref="G14:G23" si="2">(C14/0.162)*100</f>
        <v>109.25925925925925</v>
      </c>
      <c r="H14">
        <f t="shared" ref="H14:H23" si="3">(D14/0.172)*100</f>
        <v>104.65116279069768</v>
      </c>
      <c r="J14">
        <f t="shared" si="0"/>
        <v>109.21556192874023</v>
      </c>
    </row>
    <row r="15" spans="1:13" x14ac:dyDescent="0.35">
      <c r="A15" s="1">
        <v>0.1</v>
      </c>
      <c r="B15" s="2">
        <v>0.192</v>
      </c>
      <c r="C15" s="2">
        <v>0.159</v>
      </c>
      <c r="D15" s="2">
        <v>0.17100000000000001</v>
      </c>
      <c r="F15">
        <f t="shared" si="1"/>
        <v>105.4945054945055</v>
      </c>
      <c r="G15">
        <f t="shared" si="2"/>
        <v>98.148148148148152</v>
      </c>
      <c r="H15">
        <f t="shared" si="3"/>
        <v>99.418604651162795</v>
      </c>
      <c r="J15">
        <f t="shared" si="0"/>
        <v>101.02041943127216</v>
      </c>
    </row>
    <row r="16" spans="1:13" x14ac:dyDescent="0.35">
      <c r="A16" s="1">
        <v>0.2</v>
      </c>
      <c r="B16" s="2">
        <v>0.17699999999999999</v>
      </c>
      <c r="C16" s="2">
        <v>0.16400000000000001</v>
      </c>
      <c r="D16" s="2">
        <v>0.157</v>
      </c>
      <c r="F16">
        <f t="shared" si="1"/>
        <v>97.252747252747255</v>
      </c>
      <c r="G16">
        <f t="shared" si="2"/>
        <v>101.23456790123457</v>
      </c>
      <c r="H16">
        <f t="shared" si="3"/>
        <v>91.279069767441868</v>
      </c>
      <c r="J16">
        <f t="shared" si="0"/>
        <v>96.588794973807907</v>
      </c>
    </row>
    <row r="17" spans="1:10" x14ac:dyDescent="0.35">
      <c r="A17" s="1">
        <v>0.3</v>
      </c>
      <c r="B17" s="2">
        <v>0.182</v>
      </c>
      <c r="C17" s="2">
        <v>0.128</v>
      </c>
      <c r="D17" s="2">
        <v>0.16700000000000001</v>
      </c>
      <c r="F17">
        <f t="shared" si="1"/>
        <v>100</v>
      </c>
      <c r="G17">
        <f t="shared" si="2"/>
        <v>79.012345679012341</v>
      </c>
      <c r="H17">
        <f t="shared" si="3"/>
        <v>97.093023255813975</v>
      </c>
      <c r="J17">
        <f t="shared" si="0"/>
        <v>92.035122978275453</v>
      </c>
    </row>
    <row r="18" spans="1:10" x14ac:dyDescent="0.35">
      <c r="A18" s="1">
        <v>0.5</v>
      </c>
      <c r="B18" s="2">
        <v>0.158</v>
      </c>
      <c r="C18" s="2">
        <v>0.14199999999999999</v>
      </c>
      <c r="D18" s="2">
        <v>0.154</v>
      </c>
      <c r="F18">
        <f t="shared" si="1"/>
        <v>86.813186813186817</v>
      </c>
      <c r="G18">
        <f t="shared" si="2"/>
        <v>87.654320987654316</v>
      </c>
      <c r="H18">
        <f t="shared" si="3"/>
        <v>89.534883720930239</v>
      </c>
      <c r="J18">
        <f t="shared" si="0"/>
        <v>88.000797173923786</v>
      </c>
    </row>
    <row r="19" spans="1:10" x14ac:dyDescent="0.35">
      <c r="A19" s="1">
        <v>0.75</v>
      </c>
      <c r="B19" s="2">
        <v>0.13600000000000001</v>
      </c>
      <c r="C19" s="2">
        <v>0.11899999999999999</v>
      </c>
      <c r="D19" s="2">
        <v>0.10100000000000001</v>
      </c>
      <c r="F19">
        <f t="shared" si="1"/>
        <v>74.725274725274744</v>
      </c>
      <c r="G19">
        <f t="shared" si="2"/>
        <v>73.456790123456784</v>
      </c>
      <c r="H19">
        <f t="shared" si="3"/>
        <v>58.720930232558146</v>
      </c>
      <c r="J19">
        <f t="shared" si="0"/>
        <v>68.967665027096558</v>
      </c>
    </row>
    <row r="20" spans="1:10" x14ac:dyDescent="0.35">
      <c r="A20" s="1">
        <v>1</v>
      </c>
      <c r="B20" s="2">
        <v>0.105</v>
      </c>
      <c r="C20" s="2">
        <v>9.9000000000000005E-2</v>
      </c>
      <c r="D20" s="2">
        <v>0.11</v>
      </c>
      <c r="F20">
        <f t="shared" si="1"/>
        <v>57.692307692307686</v>
      </c>
      <c r="G20">
        <f t="shared" si="2"/>
        <v>61.111111111111114</v>
      </c>
      <c r="H20">
        <f t="shared" si="3"/>
        <v>63.953488372093027</v>
      </c>
      <c r="J20">
        <f t="shared" si="0"/>
        <v>60.91896905850394</v>
      </c>
    </row>
    <row r="21" spans="1:10" x14ac:dyDescent="0.35">
      <c r="A21" s="1">
        <v>5</v>
      </c>
      <c r="B21" s="2">
        <v>5.2999999999999999E-2</v>
      </c>
      <c r="C21" s="2">
        <v>5.8999999999999997E-2</v>
      </c>
      <c r="D21" s="2">
        <v>5.1999999999999998E-2</v>
      </c>
      <c r="F21">
        <f t="shared" si="1"/>
        <v>29.120879120879124</v>
      </c>
      <c r="G21">
        <f t="shared" si="2"/>
        <v>36.419753086419746</v>
      </c>
      <c r="H21">
        <f t="shared" si="3"/>
        <v>30.232558139534888</v>
      </c>
      <c r="J21">
        <f t="shared" si="0"/>
        <v>31.92439678227792</v>
      </c>
    </row>
    <row r="22" spans="1:10" x14ac:dyDescent="0.35">
      <c r="A22" s="1">
        <v>10</v>
      </c>
      <c r="B22" s="2">
        <v>5.8999999999999997E-2</v>
      </c>
      <c r="C22" s="2">
        <v>5.0999999999999997E-2</v>
      </c>
      <c r="D22" s="2">
        <v>5.3999999999999999E-2</v>
      </c>
      <c r="F22">
        <f t="shared" si="1"/>
        <v>32.417582417582416</v>
      </c>
      <c r="G22">
        <f t="shared" si="2"/>
        <v>31.481481481481477</v>
      </c>
      <c r="H22">
        <f t="shared" si="3"/>
        <v>31.395348837209301</v>
      </c>
      <c r="J22">
        <f t="shared" si="0"/>
        <v>31.764804245424397</v>
      </c>
    </row>
    <row r="23" spans="1:10" x14ac:dyDescent="0.35">
      <c r="A23" s="1">
        <v>50</v>
      </c>
      <c r="B23" s="2">
        <v>5.1999999999999998E-2</v>
      </c>
      <c r="C23" s="2">
        <v>4.8000000000000001E-2</v>
      </c>
      <c r="D23" s="2">
        <v>5.0999999999999997E-2</v>
      </c>
      <c r="F23">
        <f t="shared" si="1"/>
        <v>28.571428571428569</v>
      </c>
      <c r="G23">
        <f t="shared" si="2"/>
        <v>29.629629629629626</v>
      </c>
      <c r="H23">
        <f t="shared" si="3"/>
        <v>29.651162790697676</v>
      </c>
      <c r="J23">
        <f t="shared" si="0"/>
        <v>29.284073663918623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2021-03-22T01:31:20Z</dcterms:created>
  <dcterms:modified xsi:type="dcterms:W3CDTF">2022-10-22T11:45:40Z</dcterms:modified>
</cp:coreProperties>
</file>